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报价明细" sheetId="1" r:id="rId1"/>
    <sheet name="Sheet2" sheetId="3" r:id="rId2"/>
  </sheets>
  <definedNames>
    <definedName name="_xlnm.Print_Area" localSheetId="0">报价明细!$A$1:$J$34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<sst xmlns="http://schemas.openxmlformats.org/spreadsheetml/2006/main" count="203" uniqueCount="74">
  <si>
    <t>附件1—2025青春的航标</t>
  </si>
  <si>
    <t>单位：武汉商学院学生工作处</t>
  </si>
  <si>
    <t xml:space="preserve"> 报价Quotation</t>
  </si>
  <si>
    <t>项目名称:</t>
  </si>
  <si>
    <t>2025青春的航标</t>
  </si>
  <si>
    <t>提交时间:2025年11月</t>
  </si>
  <si>
    <t>项目地点:</t>
  </si>
  <si>
    <t>南区大学生活动中心</t>
  </si>
  <si>
    <t xml:space="preserve">                                        项目时间：2025年12月</t>
  </si>
  <si>
    <t>项目负责人:</t>
  </si>
  <si>
    <t>类别Categories</t>
  </si>
  <si>
    <t xml:space="preserve"> 名称Name</t>
  </si>
  <si>
    <t>尺寸/规格Dimension / size</t>
  </si>
  <si>
    <t>单价 Unit Price(RMB)</t>
  </si>
  <si>
    <t>数量Quantity</t>
  </si>
  <si>
    <t>单位Unit</t>
  </si>
  <si>
    <t>天数Day</t>
  </si>
  <si>
    <t>合计Total</t>
  </si>
  <si>
    <t>音频
 Audio</t>
  </si>
  <si>
    <t>全频主扩线阵</t>
  </si>
  <si>
    <t>Real（915）</t>
  </si>
  <si>
    <t>只</t>
  </si>
  <si>
    <t>天</t>
  </si>
  <si>
    <t>超低线阵音响</t>
  </si>
  <si>
    <t>Real（928）</t>
  </si>
  <si>
    <t>全频补声线阵</t>
  </si>
  <si>
    <t>Real（910）</t>
  </si>
  <si>
    <t>返听音响</t>
  </si>
  <si>
    <t>Real</t>
  </si>
  <si>
    <t>功放</t>
  </si>
  <si>
    <t>台</t>
  </si>
  <si>
    <t>处理器</t>
  </si>
  <si>
    <t>效果器</t>
  </si>
  <si>
    <t>手持无线麦克</t>
  </si>
  <si>
    <t>Sennheiser＋sure beta58</t>
  </si>
  <si>
    <t>麦架</t>
  </si>
  <si>
    <t>配套线材</t>
  </si>
  <si>
    <t>批</t>
  </si>
  <si>
    <t>音响控台</t>
  </si>
  <si>
    <t>S6L</t>
  </si>
  <si>
    <t>音频小计（Audio sub total）</t>
  </si>
  <si>
    <t>其他</t>
  </si>
  <si>
    <t>物料</t>
  </si>
  <si>
    <t>形象照拍摄</t>
  </si>
  <si>
    <t>50人</t>
  </si>
  <si>
    <t>套</t>
  </si>
  <si>
    <t>表彰墙</t>
  </si>
  <si>
    <t>磁吸10*4*2</t>
  </si>
  <si>
    <t>个</t>
  </si>
  <si>
    <t>主画面</t>
  </si>
  <si>
    <t>10*4*2</t>
  </si>
  <si>
    <t>打卡点</t>
  </si>
  <si>
    <t>3.5*6</t>
  </si>
  <si>
    <t>国家奖学金视频</t>
  </si>
  <si>
    <t>学院奖学金视频</t>
  </si>
  <si>
    <t>摄影</t>
  </si>
  <si>
    <t>照片直播</t>
  </si>
  <si>
    <t>人</t>
  </si>
  <si>
    <t>摄像</t>
  </si>
  <si>
    <t>快剪视频</t>
  </si>
  <si>
    <t>设计</t>
  </si>
  <si>
    <t>物料小计</t>
  </si>
  <si>
    <t>舞美硬件类合计（sub total）</t>
  </si>
  <si>
    <t>其他类</t>
  </si>
  <si>
    <t>运输</t>
  </si>
  <si>
    <t>运输费</t>
  </si>
  <si>
    <t>往返</t>
  </si>
  <si>
    <t>车次</t>
  </si>
  <si>
    <t>技术人工</t>
  </si>
  <si>
    <t>装撤场</t>
  </si>
  <si>
    <t>人次</t>
  </si>
  <si>
    <t>其他类合计（sub total）</t>
  </si>
  <si>
    <t>总合计-含税（ sub total）</t>
  </si>
  <si>
    <t>附件—2025青春的航标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</si>
</sst>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&quot; &quot;"/>
    <numFmt numFmtId="177" formatCode="\¥#,##0&quot; &quot;;&quot;(¥&quot;#,##0\)"/>
  </numFmts>
  <fonts count="27">
    <font>
      <sz val="12"/>
      <color indexed="8"/>
      <name val="宋体"/>
      <charset val="134"/>
    </font>
    <font>
      <sz val="20"/>
      <color indexed="8"/>
      <name val="Microsoft YaHei"/>
      <charset val="134"/>
    </font>
    <font>
      <sz val="11"/>
      <color indexed="8"/>
      <name val="Microsoft YaHei"/>
      <charset val="134"/>
    </font>
    <font>
      <sz val="11"/>
      <color indexed="8"/>
      <name val="微软雅黑"/>
      <charset val="134"/>
    </font>
    <font>
      <sz val="13"/>
      <color indexed="8"/>
      <name val="Microsoft YaHei"/>
      <charset val="134"/>
    </font>
    <font>
      <sz val="13"/>
      <color indexed="20"/>
      <name val="Arial"/>
      <charset val="134"/>
    </font>
    <font>
      <sz val="10"/>
      <color indexed="8"/>
      <name val="Microsoft YaHei"/>
      <charset val="134"/>
    </font>
    <font>
      <sz val="11"/>
      <color theme="1"/>
      <name val="Helvetica"/>
      <charset val="134"/>
      <scheme val="minor"/>
    </font>
    <font>
      <u/>
      <sz val="11"/>
      <color rgb="FF0000FF"/>
      <name val="Helvetica"/>
      <charset val="0"/>
      <scheme val="minor"/>
    </font>
    <font>
      <u/>
      <sz val="11"/>
      <color rgb="FF800080"/>
      <name val="Helvetica"/>
      <charset val="0"/>
      <scheme val="minor"/>
    </font>
    <font>
      <sz val="11"/>
      <color rgb="FFFF0000"/>
      <name val="Helvetica"/>
      <charset val="0"/>
      <scheme val="minor"/>
    </font>
    <font>
      <b/>
      <sz val="18"/>
      <color theme="3"/>
      <name val="Helvetica"/>
      <charset val="134"/>
      <scheme val="minor"/>
    </font>
    <font>
      <i/>
      <sz val="11"/>
      <color rgb="FF7F7F7F"/>
      <name val="Helvetica"/>
      <charset val="0"/>
      <scheme val="minor"/>
    </font>
    <font>
      <b/>
      <sz val="15"/>
      <color theme="3"/>
      <name val="Helvetica"/>
      <charset val="134"/>
      <scheme val="minor"/>
    </font>
    <font>
      <b/>
      <sz val="13"/>
      <color theme="3"/>
      <name val="Helvetica"/>
      <charset val="134"/>
      <scheme val="minor"/>
    </font>
    <font>
      <b/>
      <sz val="11"/>
      <color theme="3"/>
      <name val="Helvetica"/>
      <charset val="134"/>
      <scheme val="minor"/>
    </font>
    <font>
      <sz val="11"/>
      <color rgb="FF3F3F76"/>
      <name val="Helvetica"/>
      <charset val="0"/>
      <scheme val="minor"/>
    </font>
    <font>
      <b/>
      <sz val="11"/>
      <color rgb="FF3F3F3F"/>
      <name val="Helvetica"/>
      <charset val="0"/>
      <scheme val="minor"/>
    </font>
    <font>
      <b/>
      <sz val="11"/>
      <color rgb="FFFA7D00"/>
      <name val="Helvetica"/>
      <charset val="0"/>
      <scheme val="minor"/>
    </font>
    <font>
      <b/>
      <sz val="11"/>
      <color rgb="FFFFFFFF"/>
      <name val="Helvetica"/>
      <charset val="0"/>
      <scheme val="minor"/>
    </font>
    <font>
      <sz val="11"/>
      <color rgb="FFFA7D00"/>
      <name val="Helvetica"/>
      <charset val="0"/>
      <scheme val="minor"/>
    </font>
    <font>
      <b/>
      <sz val="11"/>
      <color theme="1"/>
      <name val="Helvetica"/>
      <charset val="0"/>
      <scheme val="minor"/>
    </font>
    <font>
      <sz val="11"/>
      <color rgb="FF006100"/>
      <name val="Helvetica"/>
      <charset val="0"/>
      <scheme val="minor"/>
    </font>
    <font>
      <sz val="11"/>
      <color rgb="FF9C0006"/>
      <name val="Helvetica"/>
      <charset val="0"/>
      <scheme val="minor"/>
    </font>
    <font>
      <sz val="11"/>
      <color rgb="FF9C6500"/>
      <name val="Helvetica"/>
      <charset val="0"/>
      <scheme val="minor"/>
    </font>
    <font>
      <sz val="11"/>
      <color theme="0"/>
      <name val="Helvetica"/>
      <charset val="0"/>
      <scheme val="minor"/>
    </font>
    <font>
      <sz val="11"/>
      <color theme="1"/>
      <name val="Helvetica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0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9" fillId="13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</cellStyleXfs>
  <cellXfs count="54">
    <xf numFmtId="0" fontId="0" fillId="0" borderId="0" xfId="0" applyFont="1" applyAlignment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vertical="center" wrapText="1"/>
    </xf>
    <xf numFmtId="0" fontId="2" fillId="4" borderId="1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vertical="center"/>
    </xf>
    <xf numFmtId="49" fontId="4" fillId="5" borderId="1" xfId="0" applyNumberFormat="1" applyFont="1" applyFill="1" applyBorder="1" applyAlignment="1">
      <alignment horizontal="center" vertical="center" wrapText="1"/>
    </xf>
    <xf numFmtId="176" fontId="3" fillId="5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6" borderId="0" xfId="0" applyNumberFormat="1" applyFont="1" applyFill="1" applyAlignment="1">
      <alignment vertical="center"/>
    </xf>
    <xf numFmtId="0" fontId="0" fillId="6" borderId="0" xfId="0" applyNumberFormat="1" applyFont="1" applyFill="1" applyBorder="1" applyAlignment="1">
      <alignment vertical="center" wrapText="1"/>
    </xf>
    <xf numFmtId="0" fontId="0" fillId="5" borderId="0" xfId="0" applyNumberFormat="1" applyFont="1" applyFill="1" applyBorder="1" applyAlignment="1">
      <alignment vertical="center" wrapText="1"/>
    </xf>
    <xf numFmtId="0" fontId="0" fillId="5" borderId="0" xfId="0" applyNumberFormat="1" applyFont="1" applyFill="1" applyBorder="1" applyAlignment="1">
      <alignment vertical="top"/>
    </xf>
    <xf numFmtId="0" fontId="0" fillId="0" borderId="0" xfId="0" applyNumberFormat="1" applyFont="1" applyBorder="1" applyAlignment="1">
      <alignment vertical="center"/>
    </xf>
    <xf numFmtId="49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6" fillId="6" borderId="0" xfId="0" applyNumberFormat="1" applyFont="1" applyFill="1" applyBorder="1" applyAlignment="1">
      <alignment horizontal="center" vertical="center" wrapText="1"/>
    </xf>
    <xf numFmtId="0" fontId="6" fillId="5" borderId="0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right" vertical="center" wrapText="1"/>
    </xf>
    <xf numFmtId="177" fontId="2" fillId="5" borderId="1" xfId="0" applyNumberFormat="1" applyFont="1" applyFill="1" applyBorder="1" applyAlignment="1">
      <alignment horizontal="right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49" fontId="2" fillId="5" borderId="1" xfId="0" applyNumberFormat="1" applyFont="1" applyFill="1" applyBorder="1" applyAlignment="1">
      <alignment vertical="center" wrapText="1"/>
    </xf>
    <xf numFmtId="0" fontId="0" fillId="5" borderId="1" xfId="0" applyNumberFormat="1" applyFont="1" applyFill="1" applyBorder="1" applyAlignment="1">
      <alignment vertical="center"/>
    </xf>
    <xf numFmtId="0" fontId="2" fillId="5" borderId="1" xfId="0" applyNumberFormat="1" applyFont="1" applyFill="1" applyBorder="1" applyAlignment="1">
      <alignment horizontal="left" vertical="center" wrapText="1"/>
    </xf>
    <xf numFmtId="0" fontId="6" fillId="5" borderId="0" xfId="0" applyNumberFormat="1" applyFont="1" applyFill="1" applyBorder="1" applyAlignment="1">
      <alignment vertical="center" wrapText="1"/>
    </xf>
    <xf numFmtId="0" fontId="0" fillId="5" borderId="0" xfId="0" applyNumberFormat="1" applyFont="1" applyFill="1" applyBorder="1" applyAlignment="1">
      <alignment vertical="center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 wrapText="1"/>
    </xf>
    <xf numFmtId="176" fontId="3" fillId="7" borderId="1" xfId="0" applyNumberFormat="1" applyFont="1" applyFill="1" applyBorder="1" applyAlignment="1">
      <alignment horizontal="center" vertical="center" wrapText="1"/>
    </xf>
    <xf numFmtId="0" fontId="6" fillId="6" borderId="0" xfId="0" applyNumberFormat="1" applyFont="1" applyFill="1" applyBorder="1" applyAlignment="1">
      <alignment vertical="center" wrapText="1"/>
    </xf>
    <xf numFmtId="176" fontId="3" fillId="6" borderId="1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>
      <alignment horizontal="center" vertical="center" wrapText="1"/>
    </xf>
    <xf numFmtId="176" fontId="3" fillId="8" borderId="1" xfId="0" applyNumberFormat="1" applyFont="1" applyFill="1" applyBorder="1" applyAlignment="1">
      <alignment horizontal="center" vertical="center" wrapText="1"/>
    </xf>
    <xf numFmtId="176" fontId="3" fillId="5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0" fontId="2" fillId="4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2" fillId="9" borderId="6" xfId="0" applyNumberFormat="1" applyFont="1" applyFill="1" applyBorder="1" applyAlignment="1">
      <alignment horizontal="center" vertical="center" wrapText="1"/>
    </xf>
    <xf numFmtId="0" fontId="2" fillId="9" borderId="7" xfId="0" applyNumberFormat="1" applyFont="1" applyFill="1" applyBorder="1" applyAlignment="1">
      <alignment horizontal="center" vertical="center" wrapText="1"/>
    </xf>
    <xf numFmtId="176" fontId="2" fillId="2" borderId="8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5D5E2"/>
      <rgbColor rgb="0099CCFF"/>
      <rgbColor rgb="00FFFFFF"/>
      <rgbColor rgb="00AAAAAA"/>
      <rgbColor rgb="00FF0000"/>
      <rgbColor rgb="00969696"/>
      <rgbColor rgb="00DD0806"/>
      <rgbColor rgb="00A5A5A5"/>
      <rgbColor rgb="00FFFF00"/>
      <rgbColor rgb="00A7A7A7"/>
      <rgbColor rgb="00C0C0C0"/>
      <rgbColor rgb="00323232"/>
      <rgbColor rgb="00515151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4"/>
  <sheetViews>
    <sheetView showGridLines="0" view="pageBreakPreview" zoomScale="90" zoomScaleNormal="80" workbookViewId="0">
      <selection activeCell="A1" sqref="A1:J34"/>
    </sheetView>
  </sheetViews>
  <sheetFormatPr defaultColWidth="8" defaultRowHeight="15" customHeight="1"/>
  <cols>
    <col min="1" max="1" width="12.2166666666667" style="19" customWidth="1"/>
    <col min="2" max="2" width="17.6333333333333" style="19" customWidth="1"/>
    <col min="3" max="3" width="21.8083333333333" style="19" customWidth="1"/>
    <col min="4" max="4" width="28.75" style="19" customWidth="1"/>
    <col min="5" max="5" width="10.4166666666667" style="19" customWidth="1"/>
    <col min="6" max="6" width="10.425" style="19" customWidth="1"/>
    <col min="7" max="7" width="8.325" style="19" customWidth="1"/>
    <col min="8" max="9" width="6.94166666666667" style="19" customWidth="1"/>
    <col min="10" max="10" width="11.6666666666667" style="19" customWidth="1"/>
    <col min="11" max="13" width="8" style="20" customWidth="1"/>
    <col min="14" max="242" width="8" style="19" customWidth="1"/>
  </cols>
  <sheetData>
    <row r="1" s="17" customFormat="1" ht="42" customHeight="1" spans="1:24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1"/>
      <c r="L1" s="21"/>
      <c r="M1" s="21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4"/>
      <c r="IH1" s="24"/>
    </row>
    <row r="2" s="17" customFormat="1" ht="20" customHeight="1" spans="1:242">
      <c r="A2" s="25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7"/>
      <c r="L2" s="27"/>
      <c r="M2" s="27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4"/>
      <c r="IH2" s="24"/>
    </row>
    <row r="3" s="17" customFormat="1" ht="26" customHeight="1" spans="1:242">
      <c r="A3" s="29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27"/>
      <c r="L3" s="27"/>
      <c r="M3" s="27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4"/>
      <c r="IH3" s="24"/>
    </row>
    <row r="4" s="17" customFormat="1" ht="31" customHeight="1" spans="1:242">
      <c r="A4" s="31" t="s">
        <v>3</v>
      </c>
      <c r="B4" s="32" t="s">
        <v>4</v>
      </c>
      <c r="C4" s="33"/>
      <c r="D4" s="33"/>
      <c r="E4" s="31" t="s">
        <v>5</v>
      </c>
      <c r="F4" s="34"/>
      <c r="G4" s="34"/>
      <c r="H4" s="34"/>
      <c r="I4" s="34"/>
      <c r="J4" s="34"/>
      <c r="K4" s="27"/>
      <c r="L4" s="27"/>
      <c r="M4" s="27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4"/>
      <c r="IH4" s="24"/>
    </row>
    <row r="5" s="17" customFormat="1" ht="32" customHeight="1" spans="1:242">
      <c r="A5" s="31" t="s">
        <v>6</v>
      </c>
      <c r="B5" s="32" t="s">
        <v>7</v>
      </c>
      <c r="C5" s="25" t="s">
        <v>8</v>
      </c>
      <c r="D5" s="26"/>
      <c r="E5" s="26"/>
      <c r="F5" s="26"/>
      <c r="G5" s="26"/>
      <c r="H5" s="26"/>
      <c r="I5" s="26"/>
      <c r="J5" s="26"/>
      <c r="K5" s="27"/>
      <c r="L5" s="27"/>
      <c r="M5" s="27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4"/>
      <c r="IH5" s="24"/>
    </row>
    <row r="6" s="17" customFormat="1" ht="29" customHeight="1" spans="1:242">
      <c r="A6" s="31" t="s">
        <v>9</v>
      </c>
      <c r="B6" s="31"/>
      <c r="C6" s="31"/>
      <c r="D6" s="31"/>
      <c r="E6" s="34"/>
      <c r="F6" s="34"/>
      <c r="G6" s="34"/>
      <c r="H6" s="34"/>
      <c r="I6" s="34"/>
      <c r="J6" s="34"/>
      <c r="K6" s="27"/>
      <c r="L6" s="27"/>
      <c r="M6" s="27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4"/>
      <c r="IH6" s="24"/>
    </row>
    <row r="7" s="17" customFormat="1" ht="33" customHeight="1" spans="1:242">
      <c r="A7" s="3" t="s">
        <v>10</v>
      </c>
      <c r="B7" s="4"/>
      <c r="C7" s="5" t="s">
        <v>11</v>
      </c>
      <c r="D7" s="5" t="s">
        <v>12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15</v>
      </c>
      <c r="J7" s="5" t="s">
        <v>17</v>
      </c>
      <c r="K7" s="27"/>
      <c r="L7" s="27"/>
      <c r="M7" s="27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4"/>
      <c r="IH7" s="24"/>
    </row>
    <row r="8" s="18" customFormat="1" customHeight="1" spans="1:242">
      <c r="A8" s="6"/>
      <c r="B8" s="6" t="s">
        <v>18</v>
      </c>
      <c r="C8" s="7" t="s">
        <v>19</v>
      </c>
      <c r="D8" s="8" t="s">
        <v>20</v>
      </c>
      <c r="E8" s="9"/>
      <c r="F8" s="10">
        <v>8</v>
      </c>
      <c r="G8" s="6" t="s">
        <v>21</v>
      </c>
      <c r="H8" s="10">
        <v>1</v>
      </c>
      <c r="I8" s="6" t="s">
        <v>22</v>
      </c>
      <c r="J8" s="10">
        <f t="shared" ref="J8:J20" si="0">E8*F8</f>
        <v>0</v>
      </c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6"/>
      <c r="IH8" s="36"/>
    </row>
    <row r="9" s="18" customFormat="1" customHeight="1" spans="1:242">
      <c r="A9" s="6"/>
      <c r="B9" s="10"/>
      <c r="C9" s="11" t="s">
        <v>23</v>
      </c>
      <c r="D9" s="8" t="s">
        <v>24</v>
      </c>
      <c r="E9" s="9"/>
      <c r="F9" s="10">
        <v>4</v>
      </c>
      <c r="G9" s="6" t="s">
        <v>21</v>
      </c>
      <c r="H9" s="10">
        <v>1</v>
      </c>
      <c r="I9" s="6" t="s">
        <v>22</v>
      </c>
      <c r="J9" s="10">
        <f t="shared" si="0"/>
        <v>0</v>
      </c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6"/>
      <c r="IH9" s="36"/>
    </row>
    <row r="10" s="18" customFormat="1" customHeight="1" spans="1:242">
      <c r="A10" s="6"/>
      <c r="B10" s="10"/>
      <c r="C10" s="7" t="s">
        <v>25</v>
      </c>
      <c r="D10" s="8" t="s">
        <v>26</v>
      </c>
      <c r="E10" s="9"/>
      <c r="F10" s="10">
        <v>4</v>
      </c>
      <c r="G10" s="6" t="s">
        <v>21</v>
      </c>
      <c r="H10" s="10">
        <v>1</v>
      </c>
      <c r="I10" s="6" t="s">
        <v>22</v>
      </c>
      <c r="J10" s="10">
        <f t="shared" si="0"/>
        <v>0</v>
      </c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6"/>
      <c r="IH10" s="36"/>
    </row>
    <row r="11" s="18" customFormat="1" customHeight="1" spans="1:242">
      <c r="A11" s="6"/>
      <c r="B11" s="10"/>
      <c r="C11" s="7" t="s">
        <v>27</v>
      </c>
      <c r="D11" s="8" t="s">
        <v>28</v>
      </c>
      <c r="E11" s="9"/>
      <c r="F11" s="10">
        <v>4</v>
      </c>
      <c r="G11" s="6" t="s">
        <v>21</v>
      </c>
      <c r="H11" s="10">
        <v>1</v>
      </c>
      <c r="I11" s="6" t="s">
        <v>22</v>
      </c>
      <c r="J11" s="10">
        <f t="shared" si="0"/>
        <v>0</v>
      </c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6"/>
      <c r="IH11" s="36"/>
    </row>
    <row r="12" s="18" customFormat="1" customHeight="1" spans="1:242">
      <c r="A12" s="6"/>
      <c r="B12" s="10"/>
      <c r="C12" s="7" t="s">
        <v>29</v>
      </c>
      <c r="D12" s="6"/>
      <c r="E12" s="9"/>
      <c r="F12" s="10">
        <v>12</v>
      </c>
      <c r="G12" s="6" t="s">
        <v>30</v>
      </c>
      <c r="H12" s="10">
        <v>1</v>
      </c>
      <c r="I12" s="6" t="s">
        <v>22</v>
      </c>
      <c r="J12" s="10">
        <f t="shared" si="0"/>
        <v>0</v>
      </c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6"/>
      <c r="IH12" s="36"/>
    </row>
    <row r="13" s="18" customFormat="1" customHeight="1" spans="1:242">
      <c r="A13" s="6"/>
      <c r="B13" s="10"/>
      <c r="C13" s="7" t="s">
        <v>31</v>
      </c>
      <c r="D13" s="6"/>
      <c r="E13" s="9"/>
      <c r="F13" s="10">
        <v>4</v>
      </c>
      <c r="G13" s="6" t="s">
        <v>30</v>
      </c>
      <c r="H13" s="10">
        <v>1</v>
      </c>
      <c r="I13" s="6" t="s">
        <v>22</v>
      </c>
      <c r="J13" s="10">
        <f t="shared" si="0"/>
        <v>0</v>
      </c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6"/>
      <c r="IH13" s="36"/>
    </row>
    <row r="14" s="18" customFormat="1" customHeight="1" spans="1:242">
      <c r="A14" s="6"/>
      <c r="B14" s="10"/>
      <c r="C14" s="11" t="s">
        <v>32</v>
      </c>
      <c r="D14" s="10"/>
      <c r="E14" s="9"/>
      <c r="F14" s="10">
        <v>4</v>
      </c>
      <c r="G14" s="6" t="s">
        <v>30</v>
      </c>
      <c r="H14" s="10">
        <v>1</v>
      </c>
      <c r="I14" s="6" t="s">
        <v>22</v>
      </c>
      <c r="J14" s="10">
        <f t="shared" si="0"/>
        <v>0</v>
      </c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6"/>
      <c r="IH14" s="36"/>
    </row>
    <row r="15" s="18" customFormat="1" customHeight="1" spans="1:242">
      <c r="A15" s="6"/>
      <c r="B15" s="10"/>
      <c r="C15" s="11" t="s">
        <v>33</v>
      </c>
      <c r="D15" s="12" t="s">
        <v>34</v>
      </c>
      <c r="E15" s="9"/>
      <c r="F15" s="10">
        <v>8</v>
      </c>
      <c r="G15" s="6" t="s">
        <v>21</v>
      </c>
      <c r="H15" s="10">
        <v>1</v>
      </c>
      <c r="I15" s="6" t="s">
        <v>22</v>
      </c>
      <c r="J15" s="10">
        <f t="shared" si="0"/>
        <v>0</v>
      </c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6"/>
      <c r="IH15" s="36"/>
    </row>
    <row r="16" s="18" customFormat="1" customHeight="1" spans="1:242">
      <c r="A16" s="6"/>
      <c r="B16" s="10"/>
      <c r="C16" s="11" t="s">
        <v>35</v>
      </c>
      <c r="D16" s="10"/>
      <c r="E16" s="9"/>
      <c r="F16" s="10">
        <v>4</v>
      </c>
      <c r="G16" s="6" t="s">
        <v>21</v>
      </c>
      <c r="H16" s="10">
        <v>1</v>
      </c>
      <c r="I16" s="6" t="s">
        <v>22</v>
      </c>
      <c r="J16" s="10">
        <f t="shared" si="0"/>
        <v>0</v>
      </c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6"/>
      <c r="IH16" s="36"/>
    </row>
    <row r="17" s="18" customFormat="1" customHeight="1" spans="1:242">
      <c r="A17" s="6"/>
      <c r="B17" s="10"/>
      <c r="C17" s="11" t="s">
        <v>36</v>
      </c>
      <c r="D17" s="10"/>
      <c r="E17" s="9"/>
      <c r="F17" s="10">
        <v>1</v>
      </c>
      <c r="G17" s="6" t="s">
        <v>37</v>
      </c>
      <c r="H17" s="10">
        <v>1</v>
      </c>
      <c r="I17" s="6" t="s">
        <v>22</v>
      </c>
      <c r="J17" s="10">
        <f t="shared" si="0"/>
        <v>0</v>
      </c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6"/>
      <c r="IH17" s="36"/>
    </row>
    <row r="18" s="18" customFormat="1" customHeight="1" spans="1:242">
      <c r="A18" s="6"/>
      <c r="B18" s="10"/>
      <c r="C18" s="11" t="s">
        <v>38</v>
      </c>
      <c r="D18" s="6" t="s">
        <v>39</v>
      </c>
      <c r="E18" s="9"/>
      <c r="F18" s="10">
        <v>1</v>
      </c>
      <c r="G18" s="6" t="s">
        <v>30</v>
      </c>
      <c r="H18" s="10">
        <v>1</v>
      </c>
      <c r="I18" s="6" t="s">
        <v>22</v>
      </c>
      <c r="J18" s="10">
        <f t="shared" si="0"/>
        <v>0</v>
      </c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6"/>
      <c r="IH18" s="36"/>
    </row>
    <row r="19" s="17" customFormat="1" customHeight="1" spans="1:242">
      <c r="A19" s="6"/>
      <c r="B19" s="37" t="s">
        <v>40</v>
      </c>
      <c r="C19" s="38"/>
      <c r="D19" s="38"/>
      <c r="E19" s="38"/>
      <c r="F19" s="38"/>
      <c r="G19" s="38"/>
      <c r="H19" s="38"/>
      <c r="I19" s="38"/>
      <c r="J19" s="39">
        <v>12000</v>
      </c>
      <c r="K19" s="40"/>
      <c r="L19" s="40"/>
      <c r="M19" s="40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24"/>
      <c r="IH19" s="24"/>
    </row>
    <row r="20" s="17" customFormat="1" customHeight="1" spans="1:242">
      <c r="A20" s="6" t="s">
        <v>41</v>
      </c>
      <c r="B20" s="13" t="s">
        <v>42</v>
      </c>
      <c r="C20" s="14" t="s">
        <v>43</v>
      </c>
      <c r="D20" s="14" t="s">
        <v>44</v>
      </c>
      <c r="E20" s="14">
        <v>9800</v>
      </c>
      <c r="F20" s="14">
        <v>1</v>
      </c>
      <c r="G20" s="14" t="s">
        <v>45</v>
      </c>
      <c r="H20" s="14">
        <v>1</v>
      </c>
      <c r="I20" s="14" t="s">
        <v>22</v>
      </c>
      <c r="J20" s="41">
        <f>F20*E20</f>
        <v>9800</v>
      </c>
      <c r="K20" s="40"/>
      <c r="L20" s="40"/>
      <c r="M20" s="40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24"/>
      <c r="IH20" s="24"/>
    </row>
    <row r="21" s="17" customFormat="1" customHeight="1" spans="1:242">
      <c r="A21" s="6"/>
      <c r="B21" s="13"/>
      <c r="C21" s="14" t="s">
        <v>46</v>
      </c>
      <c r="D21" s="14" t="s">
        <v>47</v>
      </c>
      <c r="E21" s="14">
        <v>8000</v>
      </c>
      <c r="F21" s="14">
        <v>2</v>
      </c>
      <c r="G21" s="14" t="s">
        <v>48</v>
      </c>
      <c r="H21" s="14">
        <v>1</v>
      </c>
      <c r="I21" s="14" t="s">
        <v>22</v>
      </c>
      <c r="J21" s="41">
        <f>F21*E21</f>
        <v>16000</v>
      </c>
      <c r="K21" s="40"/>
      <c r="L21" s="40"/>
      <c r="M21" s="40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24"/>
      <c r="IH21" s="24"/>
    </row>
    <row r="22" s="17" customFormat="1" customHeight="1" spans="1:242">
      <c r="A22" s="6"/>
      <c r="B22" s="13"/>
      <c r="C22" s="14" t="s">
        <v>49</v>
      </c>
      <c r="D22" s="14" t="s">
        <v>50</v>
      </c>
      <c r="E22" s="14">
        <v>4000</v>
      </c>
      <c r="F22" s="14">
        <v>1</v>
      </c>
      <c r="G22" s="14" t="s">
        <v>48</v>
      </c>
      <c r="H22" s="14">
        <v>1</v>
      </c>
      <c r="I22" s="14" t="s">
        <v>22</v>
      </c>
      <c r="J22" s="41">
        <f>F22*E22</f>
        <v>4000</v>
      </c>
      <c r="K22" s="40"/>
      <c r="L22" s="40"/>
      <c r="M22" s="40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24"/>
      <c r="IH22" s="24"/>
    </row>
    <row r="23" s="17" customFormat="1" customHeight="1" spans="1:242">
      <c r="A23" s="6"/>
      <c r="B23" s="13"/>
      <c r="C23" s="14" t="s">
        <v>51</v>
      </c>
      <c r="D23" s="14" t="s">
        <v>52</v>
      </c>
      <c r="E23" s="14">
        <v>2000</v>
      </c>
      <c r="F23" s="14">
        <v>1</v>
      </c>
      <c r="G23" s="14" t="s">
        <v>48</v>
      </c>
      <c r="H23" s="14">
        <v>1</v>
      </c>
      <c r="I23" s="14" t="s">
        <v>22</v>
      </c>
      <c r="J23" s="41">
        <v>2000</v>
      </c>
      <c r="K23" s="40"/>
      <c r="L23" s="40"/>
      <c r="M23" s="40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24"/>
      <c r="IH23" s="24"/>
    </row>
    <row r="24" s="17" customFormat="1" customHeight="1" spans="1:242">
      <c r="A24" s="6"/>
      <c r="B24" s="13"/>
      <c r="C24" s="14" t="s">
        <v>53</v>
      </c>
      <c r="D24" s="14"/>
      <c r="E24" s="14">
        <v>19600</v>
      </c>
      <c r="F24" s="14">
        <v>1</v>
      </c>
      <c r="G24" s="14" t="s">
        <v>48</v>
      </c>
      <c r="H24" s="14">
        <v>1</v>
      </c>
      <c r="I24" s="14" t="s">
        <v>22</v>
      </c>
      <c r="J24" s="41">
        <v>19600</v>
      </c>
      <c r="K24" s="40"/>
      <c r="L24" s="40"/>
      <c r="M24" s="40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24"/>
      <c r="IH24" s="24"/>
    </row>
    <row r="25" s="17" customFormat="1" customHeight="1" spans="1:242">
      <c r="A25" s="6"/>
      <c r="B25" s="13"/>
      <c r="C25" s="14" t="s">
        <v>54</v>
      </c>
      <c r="D25" s="14"/>
      <c r="E25" s="14">
        <v>19600</v>
      </c>
      <c r="F25" s="14">
        <v>1</v>
      </c>
      <c r="G25" s="14" t="s">
        <v>48</v>
      </c>
      <c r="H25" s="14">
        <v>1</v>
      </c>
      <c r="I25" s="14" t="s">
        <v>22</v>
      </c>
      <c r="J25" s="41">
        <v>19600</v>
      </c>
      <c r="K25" s="40"/>
      <c r="L25" s="40"/>
      <c r="M25" s="40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24"/>
      <c r="IH25" s="24"/>
    </row>
    <row r="26" s="17" customFormat="1" customHeight="1" spans="1:242">
      <c r="A26" s="6"/>
      <c r="B26" s="13"/>
      <c r="C26" s="14" t="s">
        <v>55</v>
      </c>
      <c r="D26" s="14" t="s">
        <v>56</v>
      </c>
      <c r="E26" s="14">
        <v>2800</v>
      </c>
      <c r="F26" s="14">
        <v>1</v>
      </c>
      <c r="G26" s="14" t="s">
        <v>57</v>
      </c>
      <c r="H26" s="14">
        <v>1</v>
      </c>
      <c r="I26" s="14" t="s">
        <v>22</v>
      </c>
      <c r="J26" s="41">
        <f>F26*E26</f>
        <v>2800</v>
      </c>
      <c r="K26" s="40"/>
      <c r="L26" s="40"/>
      <c r="M26" s="40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24"/>
      <c r="IH26" s="24"/>
    </row>
    <row r="27" s="17" customFormat="1" customHeight="1" spans="1:242">
      <c r="A27" s="6"/>
      <c r="B27" s="13"/>
      <c r="C27" s="14" t="s">
        <v>58</v>
      </c>
      <c r="D27" s="14" t="s">
        <v>59</v>
      </c>
      <c r="E27" s="14">
        <v>2000</v>
      </c>
      <c r="F27" s="14">
        <v>1</v>
      </c>
      <c r="G27" s="14" t="s">
        <v>57</v>
      </c>
      <c r="H27" s="14">
        <v>1</v>
      </c>
      <c r="I27" s="14" t="s">
        <v>22</v>
      </c>
      <c r="J27" s="41">
        <f>F27*E27</f>
        <v>2000</v>
      </c>
      <c r="K27" s="40"/>
      <c r="L27" s="40"/>
      <c r="M27" s="40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24"/>
      <c r="IH27" s="24"/>
    </row>
    <row r="28" s="17" customFormat="1" customHeight="1" spans="1:242">
      <c r="A28" s="6"/>
      <c r="B28" s="13"/>
      <c r="C28" s="14" t="s">
        <v>60</v>
      </c>
      <c r="D28" s="14"/>
      <c r="E28" s="14">
        <v>2500</v>
      </c>
      <c r="F28" s="14">
        <v>1</v>
      </c>
      <c r="G28" s="14" t="s">
        <v>45</v>
      </c>
      <c r="H28" s="14">
        <v>1</v>
      </c>
      <c r="I28" s="14" t="s">
        <v>22</v>
      </c>
      <c r="J28" s="41">
        <v>2500</v>
      </c>
      <c r="K28" s="40"/>
      <c r="L28" s="40"/>
      <c r="M28" s="40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24"/>
      <c r="IH28" s="24"/>
    </row>
    <row r="29" s="17" customFormat="1" customHeight="1" spans="1:242">
      <c r="A29" s="6"/>
      <c r="B29" s="37" t="s">
        <v>61</v>
      </c>
      <c r="C29" s="37"/>
      <c r="D29" s="37"/>
      <c r="E29" s="37"/>
      <c r="F29" s="37"/>
      <c r="G29" s="37"/>
      <c r="H29" s="37"/>
      <c r="I29" s="37"/>
      <c r="J29" s="39">
        <v>78300</v>
      </c>
      <c r="K29" s="40"/>
      <c r="L29" s="40"/>
      <c r="M29" s="40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24"/>
      <c r="IH29" s="24"/>
    </row>
    <row r="30" s="17" customFormat="1" customHeight="1" spans="1:242">
      <c r="A30" s="42" t="s">
        <v>62</v>
      </c>
      <c r="B30" s="43"/>
      <c r="C30" s="43"/>
      <c r="D30" s="43"/>
      <c r="E30" s="43"/>
      <c r="F30" s="43"/>
      <c r="G30" s="43"/>
      <c r="H30" s="43"/>
      <c r="I30" s="43"/>
      <c r="J30" s="44">
        <f>J19+J29</f>
        <v>90300</v>
      </c>
      <c r="K30" s="40"/>
      <c r="L30" s="40"/>
      <c r="M30" s="40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/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  <c r="FJ30" s="35"/>
      <c r="FK30" s="35"/>
      <c r="FL30" s="35"/>
      <c r="FM30" s="35"/>
      <c r="FN30" s="35"/>
      <c r="FO30" s="35"/>
      <c r="FP30" s="35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/>
      <c r="GD30" s="35"/>
      <c r="GE30" s="35"/>
      <c r="GF30" s="35"/>
      <c r="GG30" s="35"/>
      <c r="GH30" s="35"/>
      <c r="GI30" s="35"/>
      <c r="GJ30" s="35"/>
      <c r="GK30" s="35"/>
      <c r="GL30" s="35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  <c r="HG30" s="35"/>
      <c r="HH30" s="35"/>
      <c r="HI30" s="35"/>
      <c r="HJ30" s="35"/>
      <c r="HK30" s="35"/>
      <c r="HL30" s="35"/>
      <c r="HM30" s="35"/>
      <c r="HN30" s="35"/>
      <c r="HO30" s="35"/>
      <c r="HP30" s="35"/>
      <c r="HQ30" s="35"/>
      <c r="HR30" s="35"/>
      <c r="HS30" s="35"/>
      <c r="HT30" s="35"/>
      <c r="HU30" s="35"/>
      <c r="HV30" s="35"/>
      <c r="HW30" s="35"/>
      <c r="HX30" s="35"/>
      <c r="HY30" s="35"/>
      <c r="HZ30" s="35"/>
      <c r="IA30" s="35"/>
      <c r="IB30" s="35"/>
      <c r="IC30" s="35"/>
      <c r="ID30" s="35"/>
      <c r="IE30" s="35"/>
      <c r="IF30" s="35"/>
      <c r="IG30" s="24"/>
      <c r="IH30" s="24"/>
    </row>
    <row r="31" s="17" customFormat="1" ht="20" customHeight="1" spans="1:242">
      <c r="A31" s="6" t="s">
        <v>63</v>
      </c>
      <c r="B31" s="6" t="s">
        <v>64</v>
      </c>
      <c r="C31" s="7" t="s">
        <v>65</v>
      </c>
      <c r="D31" s="6" t="s">
        <v>66</v>
      </c>
      <c r="E31" s="15">
        <v>300</v>
      </c>
      <c r="F31" s="15">
        <v>8</v>
      </c>
      <c r="G31" s="16" t="s">
        <v>67</v>
      </c>
      <c r="H31" s="15">
        <v>2</v>
      </c>
      <c r="I31" s="16" t="s">
        <v>22</v>
      </c>
      <c r="J31" s="45">
        <v>2400</v>
      </c>
      <c r="K31" s="40"/>
      <c r="L31" s="40"/>
      <c r="M31" s="40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  <c r="DC31" s="35"/>
      <c r="DD31" s="35"/>
      <c r="DE31" s="35"/>
      <c r="DF31" s="35"/>
      <c r="DG31" s="35"/>
      <c r="DH31" s="35"/>
      <c r="DI31" s="35"/>
      <c r="DJ31" s="35"/>
      <c r="DK31" s="35"/>
      <c r="DL31" s="35"/>
      <c r="DM31" s="35"/>
      <c r="DN31" s="35"/>
      <c r="DO31" s="35"/>
      <c r="DP31" s="35"/>
      <c r="DQ31" s="35"/>
      <c r="DR31" s="35"/>
      <c r="DS31" s="35"/>
      <c r="DT31" s="35"/>
      <c r="DU31" s="35"/>
      <c r="DV31" s="35"/>
      <c r="DW31" s="3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  <c r="EO31" s="35"/>
      <c r="EP31" s="35"/>
      <c r="EQ31" s="35"/>
      <c r="ER31" s="35"/>
      <c r="ES31" s="35"/>
      <c r="ET31" s="35"/>
      <c r="EU31" s="35"/>
      <c r="EV31" s="35"/>
      <c r="EW31" s="35"/>
      <c r="EX31" s="35"/>
      <c r="EY31" s="35"/>
      <c r="EZ31" s="35"/>
      <c r="FA31" s="35"/>
      <c r="FB31" s="35"/>
      <c r="FC31" s="35"/>
      <c r="FD31" s="35"/>
      <c r="FE31" s="35"/>
      <c r="FF31" s="35"/>
      <c r="FG31" s="35"/>
      <c r="FH31" s="35"/>
      <c r="FI31" s="35"/>
      <c r="FJ31" s="35"/>
      <c r="FK31" s="35"/>
      <c r="FL31" s="35"/>
      <c r="FM31" s="35"/>
      <c r="FN31" s="35"/>
      <c r="FO31" s="35"/>
      <c r="FP31" s="35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/>
      <c r="GD31" s="35"/>
      <c r="GE31" s="35"/>
      <c r="GF31" s="35"/>
      <c r="GG31" s="35"/>
      <c r="GH31" s="35"/>
      <c r="GI31" s="35"/>
      <c r="GJ31" s="35"/>
      <c r="GK31" s="35"/>
      <c r="GL31" s="35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  <c r="HG31" s="35"/>
      <c r="HH31" s="35"/>
      <c r="HI31" s="35"/>
      <c r="HJ31" s="35"/>
      <c r="HK31" s="35"/>
      <c r="HL31" s="35"/>
      <c r="HM31" s="35"/>
      <c r="HN31" s="35"/>
      <c r="HO31" s="35"/>
      <c r="HP31" s="35"/>
      <c r="HQ31" s="35"/>
      <c r="HR31" s="35"/>
      <c r="HS31" s="35"/>
      <c r="HT31" s="35"/>
      <c r="HU31" s="35"/>
      <c r="HV31" s="35"/>
      <c r="HW31" s="35"/>
      <c r="HX31" s="35"/>
      <c r="HY31" s="35"/>
      <c r="HZ31" s="35"/>
      <c r="IA31" s="35"/>
      <c r="IB31" s="35"/>
      <c r="IC31" s="35"/>
      <c r="ID31" s="35"/>
      <c r="IE31" s="35"/>
      <c r="IF31" s="35"/>
      <c r="IG31" s="24"/>
      <c r="IH31" s="24"/>
    </row>
    <row r="32" s="17" customFormat="1" ht="20" customHeight="1" spans="1:242">
      <c r="A32" s="6"/>
      <c r="B32" s="6"/>
      <c r="C32" s="7" t="s">
        <v>68</v>
      </c>
      <c r="D32" s="6" t="s">
        <v>69</v>
      </c>
      <c r="E32" s="15">
        <v>200</v>
      </c>
      <c r="F32" s="15">
        <v>16</v>
      </c>
      <c r="G32" s="16" t="s">
        <v>70</v>
      </c>
      <c r="H32" s="15">
        <v>2</v>
      </c>
      <c r="I32" s="16" t="s">
        <v>22</v>
      </c>
      <c r="J32" s="45">
        <f>F32*E32</f>
        <v>3200</v>
      </c>
      <c r="K32" s="40"/>
      <c r="L32" s="40"/>
      <c r="M32" s="40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  <c r="FJ32" s="35"/>
      <c r="FK32" s="35"/>
      <c r="FL32" s="35"/>
      <c r="FM32" s="35"/>
      <c r="FN32" s="35"/>
      <c r="FO32" s="35"/>
      <c r="FP32" s="35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/>
      <c r="GD32" s="35"/>
      <c r="GE32" s="35"/>
      <c r="GF32" s="35"/>
      <c r="GG32" s="35"/>
      <c r="GH32" s="35"/>
      <c r="GI32" s="35"/>
      <c r="GJ32" s="35"/>
      <c r="GK32" s="35"/>
      <c r="GL32" s="35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  <c r="HG32" s="35"/>
      <c r="HH32" s="35"/>
      <c r="HI32" s="35"/>
      <c r="HJ32" s="35"/>
      <c r="HK32" s="35"/>
      <c r="HL32" s="35"/>
      <c r="HM32" s="35"/>
      <c r="HN32" s="35"/>
      <c r="HO32" s="35"/>
      <c r="HP32" s="35"/>
      <c r="HQ32" s="35"/>
      <c r="HR32" s="35"/>
      <c r="HS32" s="35"/>
      <c r="HT32" s="35"/>
      <c r="HU32" s="35"/>
      <c r="HV32" s="35"/>
      <c r="HW32" s="35"/>
      <c r="HX32" s="35"/>
      <c r="HY32" s="35"/>
      <c r="HZ32" s="35"/>
      <c r="IA32" s="35"/>
      <c r="IB32" s="35"/>
      <c r="IC32" s="35"/>
      <c r="ID32" s="35"/>
      <c r="IE32" s="35"/>
      <c r="IF32" s="35"/>
      <c r="IG32" s="24"/>
      <c r="IH32" s="24"/>
    </row>
    <row r="33" customHeight="1" spans="1:10">
      <c r="A33" s="46" t="s">
        <v>71</v>
      </c>
      <c r="B33" s="47"/>
      <c r="C33" s="47"/>
      <c r="D33" s="47"/>
      <c r="E33" s="47"/>
      <c r="F33" s="47"/>
      <c r="G33" s="47"/>
      <c r="H33" s="47"/>
      <c r="I33" s="48"/>
      <c r="J33" s="49">
        <f>J31+J32</f>
        <v>5600</v>
      </c>
    </row>
    <row r="34" customHeight="1" spans="1:10">
      <c r="A34" s="50" t="s">
        <v>72</v>
      </c>
      <c r="B34" s="51"/>
      <c r="C34" s="51"/>
      <c r="D34" s="51"/>
      <c r="E34" s="51"/>
      <c r="F34" s="51"/>
      <c r="G34" s="51"/>
      <c r="H34" s="51"/>
      <c r="I34" s="52"/>
      <c r="J34" s="53">
        <f>J30+J33</f>
        <v>95900</v>
      </c>
    </row>
  </sheetData>
  <mergeCells count="18">
    <mergeCell ref="A1:J1"/>
    <mergeCell ref="A2:J2"/>
    <mergeCell ref="A3:J3"/>
    <mergeCell ref="B4:D4"/>
    <mergeCell ref="E4:J4"/>
    <mergeCell ref="C5:J5"/>
    <mergeCell ref="D6:J6"/>
    <mergeCell ref="B19:I19"/>
    <mergeCell ref="B29:I29"/>
    <mergeCell ref="A30:I30"/>
    <mergeCell ref="A33:I33"/>
    <mergeCell ref="A34:I34"/>
    <mergeCell ref="A8:A19"/>
    <mergeCell ref="A20:A29"/>
    <mergeCell ref="A31:A32"/>
    <mergeCell ref="B8:B18"/>
    <mergeCell ref="B20:B28"/>
    <mergeCell ref="B31:B32"/>
  </mergeCells>
  <conditionalFormatting sqref="A3:J3 J7">
    <cfRule type="cellIs" dxfId="0" priority="2" stopIfTrue="1" operator="lessThan">
      <formula>0</formula>
    </cfRule>
  </conditionalFormatting>
  <pageMargins left="0.432638888888889" right="0.0777777777777778" top="0.590277777777778" bottom="0.393055555555556" header="0.471527777777778" footer="0.118055555555556"/>
  <pageSetup paperSize="1" scale="68" orientation="portrait" useFirstPageNumber="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topLeftCell="A5" workbookViewId="0">
      <selection activeCell="P6" sqref="P6"/>
    </sheetView>
  </sheetViews>
  <sheetFormatPr defaultColWidth="9" defaultRowHeight="14.25"/>
  <cols>
    <col min="3" max="3" width="16.75" customWidth="1"/>
    <col min="4" max="4" width="17.5" customWidth="1"/>
  </cols>
  <sheetData>
    <row r="1" ht="27.75" spans="1:9">
      <c r="A1" s="1" t="s">
        <v>73</v>
      </c>
      <c r="B1" s="2"/>
      <c r="C1" s="2"/>
      <c r="D1" s="2"/>
      <c r="E1" s="2"/>
      <c r="F1" s="2"/>
      <c r="G1" s="2"/>
      <c r="H1" s="2"/>
      <c r="I1" s="2"/>
    </row>
    <row r="2" ht="49.5" spans="1:9">
      <c r="A2" s="3" t="s">
        <v>10</v>
      </c>
      <c r="B2" s="4"/>
      <c r="C2" s="5" t="s">
        <v>11</v>
      </c>
      <c r="D2" s="5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15</v>
      </c>
    </row>
    <row r="3" ht="37.5" spans="1:9">
      <c r="A3" s="6"/>
      <c r="B3" s="6" t="s">
        <v>18</v>
      </c>
      <c r="C3" s="7" t="s">
        <v>19</v>
      </c>
      <c r="D3" s="8" t="s">
        <v>20</v>
      </c>
      <c r="E3" s="9"/>
      <c r="F3" s="10">
        <v>8</v>
      </c>
      <c r="G3" s="6" t="s">
        <v>21</v>
      </c>
      <c r="H3" s="10">
        <v>1</v>
      </c>
      <c r="I3" s="6" t="s">
        <v>22</v>
      </c>
    </row>
    <row r="4" ht="37.5" spans="1:9">
      <c r="A4" s="6"/>
      <c r="B4" s="10"/>
      <c r="C4" s="11" t="s">
        <v>23</v>
      </c>
      <c r="D4" s="8" t="s">
        <v>24</v>
      </c>
      <c r="E4" s="9"/>
      <c r="F4" s="10">
        <v>4</v>
      </c>
      <c r="G4" s="6" t="s">
        <v>21</v>
      </c>
      <c r="H4" s="10">
        <v>1</v>
      </c>
      <c r="I4" s="6" t="s">
        <v>22</v>
      </c>
    </row>
    <row r="5" ht="37.5" spans="1:9">
      <c r="A5" s="6"/>
      <c r="B5" s="10"/>
      <c r="C5" s="7" t="s">
        <v>25</v>
      </c>
      <c r="D5" s="8" t="s">
        <v>26</v>
      </c>
      <c r="E5" s="9"/>
      <c r="F5" s="10">
        <v>4</v>
      </c>
      <c r="G5" s="6" t="s">
        <v>21</v>
      </c>
      <c r="H5" s="10">
        <v>1</v>
      </c>
      <c r="I5" s="6" t="s">
        <v>22</v>
      </c>
    </row>
    <row r="6" ht="18.75" spans="1:9">
      <c r="A6" s="6"/>
      <c r="B6" s="10"/>
      <c r="C6" s="7" t="s">
        <v>27</v>
      </c>
      <c r="D6" s="8" t="s">
        <v>28</v>
      </c>
      <c r="E6" s="9"/>
      <c r="F6" s="10">
        <v>4</v>
      </c>
      <c r="G6" s="6" t="s">
        <v>21</v>
      </c>
      <c r="H6" s="10">
        <v>1</v>
      </c>
      <c r="I6" s="6" t="s">
        <v>22</v>
      </c>
    </row>
    <row r="7" ht="16.5" spans="1:9">
      <c r="A7" s="6"/>
      <c r="B7" s="10"/>
      <c r="C7" s="7" t="s">
        <v>29</v>
      </c>
      <c r="D7" s="6"/>
      <c r="E7" s="9"/>
      <c r="F7" s="10">
        <v>12</v>
      </c>
      <c r="G7" s="6" t="s">
        <v>30</v>
      </c>
      <c r="H7" s="10">
        <v>1</v>
      </c>
      <c r="I7" s="6" t="s">
        <v>22</v>
      </c>
    </row>
    <row r="8" ht="16.5" spans="1:9">
      <c r="A8" s="6"/>
      <c r="B8" s="10"/>
      <c r="C8" s="7" t="s">
        <v>31</v>
      </c>
      <c r="D8" s="6"/>
      <c r="E8" s="9"/>
      <c r="F8" s="10">
        <v>4</v>
      </c>
      <c r="G8" s="6" t="s">
        <v>30</v>
      </c>
      <c r="H8" s="10">
        <v>1</v>
      </c>
      <c r="I8" s="6" t="s">
        <v>22</v>
      </c>
    </row>
    <row r="9" ht="16.5" spans="1:9">
      <c r="A9" s="6"/>
      <c r="B9" s="10"/>
      <c r="C9" s="11" t="s">
        <v>32</v>
      </c>
      <c r="D9" s="10"/>
      <c r="E9" s="9"/>
      <c r="F9" s="10">
        <v>4</v>
      </c>
      <c r="G9" s="6" t="s">
        <v>30</v>
      </c>
      <c r="H9" s="10">
        <v>1</v>
      </c>
      <c r="I9" s="6" t="s">
        <v>22</v>
      </c>
    </row>
    <row r="10" ht="66" spans="1:9">
      <c r="A10" s="6"/>
      <c r="B10" s="10"/>
      <c r="C10" s="11" t="s">
        <v>33</v>
      </c>
      <c r="D10" s="12" t="s">
        <v>34</v>
      </c>
      <c r="E10" s="9"/>
      <c r="F10" s="10">
        <v>8</v>
      </c>
      <c r="G10" s="6" t="s">
        <v>21</v>
      </c>
      <c r="H10" s="10">
        <v>1</v>
      </c>
      <c r="I10" s="6" t="s">
        <v>22</v>
      </c>
    </row>
    <row r="11" ht="16.5" spans="1:9">
      <c r="A11" s="6"/>
      <c r="B11" s="10"/>
      <c r="C11" s="11" t="s">
        <v>35</v>
      </c>
      <c r="D11" s="10"/>
      <c r="E11" s="9"/>
      <c r="F11" s="10">
        <v>4</v>
      </c>
      <c r="G11" s="6" t="s">
        <v>21</v>
      </c>
      <c r="H11" s="10">
        <v>1</v>
      </c>
      <c r="I11" s="6" t="s">
        <v>22</v>
      </c>
    </row>
    <row r="12" ht="16.5" spans="1:9">
      <c r="A12" s="6"/>
      <c r="B12" s="10"/>
      <c r="C12" s="11" t="s">
        <v>36</v>
      </c>
      <c r="D12" s="10"/>
      <c r="E12" s="9"/>
      <c r="F12" s="10">
        <v>1</v>
      </c>
      <c r="G12" s="6" t="s">
        <v>37</v>
      </c>
      <c r="H12" s="10">
        <v>1</v>
      </c>
      <c r="I12" s="6" t="s">
        <v>22</v>
      </c>
    </row>
    <row r="13" ht="16.5" spans="1:9">
      <c r="A13" s="6"/>
      <c r="B13" s="10"/>
      <c r="C13" s="11" t="s">
        <v>38</v>
      </c>
      <c r="D13" s="6" t="s">
        <v>39</v>
      </c>
      <c r="E13" s="9"/>
      <c r="F13" s="10">
        <v>1</v>
      </c>
      <c r="G13" s="6" t="s">
        <v>30</v>
      </c>
      <c r="H13" s="10">
        <v>1</v>
      </c>
      <c r="I13" s="6" t="s">
        <v>22</v>
      </c>
    </row>
    <row r="14" ht="16.5" spans="1:9">
      <c r="A14" s="6" t="s">
        <v>41</v>
      </c>
      <c r="B14" s="13" t="s">
        <v>42</v>
      </c>
      <c r="C14" s="14" t="s">
        <v>43</v>
      </c>
      <c r="D14" s="14" t="s">
        <v>44</v>
      </c>
      <c r="E14" s="14">
        <v>9800</v>
      </c>
      <c r="F14" s="14">
        <v>1</v>
      </c>
      <c r="G14" s="14" t="s">
        <v>45</v>
      </c>
      <c r="H14" s="14">
        <v>1</v>
      </c>
      <c r="I14" s="14" t="s">
        <v>22</v>
      </c>
    </row>
    <row r="15" ht="16.5" spans="1:9">
      <c r="A15" s="6"/>
      <c r="B15" s="13"/>
      <c r="C15" s="14" t="s">
        <v>46</v>
      </c>
      <c r="D15" s="14" t="s">
        <v>47</v>
      </c>
      <c r="E15" s="14">
        <v>8000</v>
      </c>
      <c r="F15" s="14">
        <v>2</v>
      </c>
      <c r="G15" s="14" t="s">
        <v>48</v>
      </c>
      <c r="H15" s="14">
        <v>1</v>
      </c>
      <c r="I15" s="14" t="s">
        <v>22</v>
      </c>
    </row>
    <row r="16" ht="16.5" spans="1:9">
      <c r="A16" s="6"/>
      <c r="B16" s="13"/>
      <c r="C16" s="14" t="s">
        <v>49</v>
      </c>
      <c r="D16" s="14" t="s">
        <v>50</v>
      </c>
      <c r="E16" s="14">
        <v>4000</v>
      </c>
      <c r="F16" s="14">
        <v>1</v>
      </c>
      <c r="G16" s="14" t="s">
        <v>48</v>
      </c>
      <c r="H16" s="14">
        <v>1</v>
      </c>
      <c r="I16" s="14" t="s">
        <v>22</v>
      </c>
    </row>
    <row r="17" ht="16.5" spans="1:9">
      <c r="A17" s="6"/>
      <c r="B17" s="13"/>
      <c r="C17" s="14" t="s">
        <v>51</v>
      </c>
      <c r="D17" s="14" t="s">
        <v>52</v>
      </c>
      <c r="E17" s="14">
        <v>2000</v>
      </c>
      <c r="F17" s="14">
        <v>1</v>
      </c>
      <c r="G17" s="14" t="s">
        <v>48</v>
      </c>
      <c r="H17" s="14">
        <v>1</v>
      </c>
      <c r="I17" s="14" t="s">
        <v>22</v>
      </c>
    </row>
    <row r="18" ht="33" spans="1:9">
      <c r="A18" s="6"/>
      <c r="B18" s="13"/>
      <c r="C18" s="14" t="s">
        <v>53</v>
      </c>
      <c r="D18" s="14"/>
      <c r="E18" s="14">
        <v>19600</v>
      </c>
      <c r="F18" s="14">
        <v>1</v>
      </c>
      <c r="G18" s="14" t="s">
        <v>48</v>
      </c>
      <c r="H18" s="14">
        <v>1</v>
      </c>
      <c r="I18" s="14" t="s">
        <v>22</v>
      </c>
    </row>
    <row r="19" ht="33" spans="1:9">
      <c r="A19" s="6"/>
      <c r="B19" s="13"/>
      <c r="C19" s="14" t="s">
        <v>54</v>
      </c>
      <c r="D19" s="14"/>
      <c r="E19" s="14">
        <v>19600</v>
      </c>
      <c r="F19" s="14">
        <v>1</v>
      </c>
      <c r="G19" s="14" t="s">
        <v>48</v>
      </c>
      <c r="H19" s="14">
        <v>1</v>
      </c>
      <c r="I19" s="14" t="s">
        <v>22</v>
      </c>
    </row>
    <row r="20" ht="16.5" spans="1:9">
      <c r="A20" s="6"/>
      <c r="B20" s="13"/>
      <c r="C20" s="14" t="s">
        <v>55</v>
      </c>
      <c r="D20" s="14" t="s">
        <v>56</v>
      </c>
      <c r="E20" s="14">
        <v>2800</v>
      </c>
      <c r="F20" s="14">
        <v>1</v>
      </c>
      <c r="G20" s="14" t="s">
        <v>57</v>
      </c>
      <c r="H20" s="14">
        <v>1</v>
      </c>
      <c r="I20" s="14" t="s">
        <v>22</v>
      </c>
    </row>
    <row r="21" ht="16.5" spans="1:9">
      <c r="A21" s="6"/>
      <c r="B21" s="13"/>
      <c r="C21" s="14" t="s">
        <v>58</v>
      </c>
      <c r="D21" s="14" t="s">
        <v>59</v>
      </c>
      <c r="E21" s="14">
        <v>2000</v>
      </c>
      <c r="F21" s="14">
        <v>1</v>
      </c>
      <c r="G21" s="14" t="s">
        <v>57</v>
      </c>
      <c r="H21" s="14">
        <v>1</v>
      </c>
      <c r="I21" s="14" t="s">
        <v>22</v>
      </c>
    </row>
    <row r="22" ht="16.5" spans="1:9">
      <c r="A22" s="6"/>
      <c r="B22" s="13"/>
      <c r="C22" s="14" t="s">
        <v>60</v>
      </c>
      <c r="D22" s="14"/>
      <c r="E22" s="14">
        <v>2500</v>
      </c>
      <c r="F22" s="14">
        <v>1</v>
      </c>
      <c r="G22" s="14" t="s">
        <v>45</v>
      </c>
      <c r="H22" s="14">
        <v>1</v>
      </c>
      <c r="I22" s="14" t="s">
        <v>22</v>
      </c>
    </row>
    <row r="23" ht="16.5" spans="1:9">
      <c r="A23" s="6" t="s">
        <v>63</v>
      </c>
      <c r="B23" s="6" t="s">
        <v>64</v>
      </c>
      <c r="C23" s="7" t="s">
        <v>65</v>
      </c>
      <c r="D23" s="6" t="s">
        <v>66</v>
      </c>
      <c r="E23" s="15">
        <v>300</v>
      </c>
      <c r="F23" s="15">
        <v>8</v>
      </c>
      <c r="G23" s="16" t="s">
        <v>67</v>
      </c>
      <c r="H23" s="15">
        <v>2</v>
      </c>
      <c r="I23" s="16" t="s">
        <v>22</v>
      </c>
    </row>
    <row r="24" ht="16.5" spans="1:9">
      <c r="A24" s="6"/>
      <c r="B24" s="6"/>
      <c r="C24" s="7" t="s">
        <v>68</v>
      </c>
      <c r="D24" s="6" t="s">
        <v>69</v>
      </c>
      <c r="E24" s="15">
        <v>200</v>
      </c>
      <c r="F24" s="15">
        <v>16</v>
      </c>
      <c r="G24" s="16" t="s">
        <v>70</v>
      </c>
      <c r="H24" s="15">
        <v>2</v>
      </c>
      <c r="I24" s="16" t="s">
        <v>22</v>
      </c>
    </row>
  </sheetData>
  <mergeCells count="7">
    <mergeCell ref="A1:I1"/>
    <mergeCell ref="A3:A13"/>
    <mergeCell ref="A14:A22"/>
    <mergeCell ref="A23:A24"/>
    <mergeCell ref="B3:B13"/>
    <mergeCell ref="B14:B22"/>
    <mergeCell ref="B23:B2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报价明细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钱秋婕</cp:lastModifiedBy>
  <dcterms:created xsi:type="dcterms:W3CDTF">2017-01-13T02:48:00Z</dcterms:created>
  <dcterms:modified xsi:type="dcterms:W3CDTF">2025-11-26T06:42:17Z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5AB0059E4D1D4CDAB79C3DB2D71FAFB3</vt:lpwstr>
  </property>
</Properties>
</file>